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6"/>
  <workbookPr filterPrivacy="1" defaultThemeVersion="124226"/>
  <bookViews>
    <workbookView xWindow="120" yWindow="165" windowWidth="18990" windowHeight="11595"/>
  </bookViews>
  <sheets>
    <sheet name="Лист1" sheetId="1" r:id="rId1"/>
  </sheets>
  <calcPr calcId="125725"/>
</workbook>
</file>

<file path=xl/calcChain.xml><?xml version="1.0" encoding="utf-8"?>
<calcChain xmlns="http://schemas.openxmlformats.org/spreadsheetml/2006/main">
  <c r="H31" i="1"/>
  <c r="H26"/>
  <c r="H27"/>
  <c r="H36" l="1"/>
  <c r="H29"/>
  <c r="H22" l="1"/>
  <c r="H41" l="1"/>
  <c r="H24"/>
  <c r="H21" s="1"/>
  <c r="H38"/>
  <c r="H13"/>
  <c r="H19"/>
  <c r="H18" s="1"/>
  <c r="H34"/>
  <c r="H11"/>
  <c r="H33" l="1"/>
  <c r="H32" s="1"/>
  <c r="H44" l="1"/>
</calcChain>
</file>

<file path=xl/sharedStrings.xml><?xml version="1.0" encoding="utf-8"?>
<sst xmlns="http://schemas.openxmlformats.org/spreadsheetml/2006/main" count="109" uniqueCount="76">
  <si>
    <t>Код бюджетной классификации</t>
  </si>
  <si>
    <t>Наименование</t>
  </si>
  <si>
    <t>000</t>
  </si>
  <si>
    <t>Доходы</t>
  </si>
  <si>
    <t>Налог на прибыль, доходы</t>
  </si>
  <si>
    <t>Налог на доходы физических лиц</t>
  </si>
  <si>
    <t>Налоги на товары (работы,услуги),реализуемые на территории Российской Федерации</t>
  </si>
  <si>
    <t>100 00000 00 0000 000</t>
  </si>
  <si>
    <t>101 00000 00 0000 000</t>
  </si>
  <si>
    <t>101 02000 01 0000 110</t>
  </si>
  <si>
    <t>Налоги на совокупный доход</t>
  </si>
  <si>
    <t xml:space="preserve">Единый сельскохозяйственный налог </t>
  </si>
  <si>
    <t>105 00000 00 0000 000</t>
  </si>
  <si>
    <t>ИТОГО налоговых и неналоговых доходов</t>
  </si>
  <si>
    <t>Безвозмездные поступления</t>
  </si>
  <si>
    <t>2 00 00000 00 0000 000</t>
  </si>
  <si>
    <t>Безвозмездные поступления от других бюджетов бюджетной системы Российской Федерации</t>
  </si>
  <si>
    <t>Дотации на выравнивание бюджетной обеспеченности</t>
  </si>
  <si>
    <t>Субвенции бюджетам субъектов Российской Федерации и муниципальных образований</t>
  </si>
  <si>
    <t xml:space="preserve">И Т О Г О </t>
  </si>
  <si>
    <t>105 03010 01 0000 110</t>
  </si>
  <si>
    <t>103 00000 00 0000 000</t>
  </si>
  <si>
    <t>103 02230 01 0000 110</t>
  </si>
  <si>
    <t>103 02240 01 0000 110</t>
  </si>
  <si>
    <t>103 02250 01 0000 110</t>
  </si>
  <si>
    <t>103 02260 01 0000 110</t>
  </si>
  <si>
    <t>Доходы от уплаты акцизов на дизельное топливо,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</si>
  <si>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моторные масла для дизельных и (или) карбюраторных (инжекторных) двигателей,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</si>
  <si>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автомобильный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</si>
  <si>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Доходы от уплаты акцизов на прямогонный бензин, подлежащие распределению между бюджетами субъектов Российской Федерации и местными бюджетами с учетом установленных дифференцированных нормативов отчислений в местные бюджеты</t>
  </si>
  <si>
    <t>105 03000 01 0000 110</t>
  </si>
  <si>
    <t>106 00010 00 0000 000</t>
  </si>
  <si>
    <t>Налоги на имущество</t>
  </si>
  <si>
    <t>106 01030 10 0000 110</t>
  </si>
  <si>
    <t>Земельный налог</t>
  </si>
  <si>
    <t>106 06000 00 0000 110</t>
  </si>
  <si>
    <t>106 06043 10 0000 110</t>
  </si>
  <si>
    <t>Земельный налог с физических лиц,обладающих земельным участком,расположенным в границах сельских поселений</t>
  </si>
  <si>
    <t>Налог на имущество физических лиц</t>
  </si>
  <si>
    <t>106 01000 00 0000 110</t>
  </si>
  <si>
    <t>2 02 00000 00 0000 000</t>
  </si>
  <si>
    <t>Поступление доходов в бюджет Шакинского</t>
  </si>
  <si>
    <t>Иные межбюджетные трансферты</t>
  </si>
  <si>
    <t>Прочие межбюджетные трансферты, передаваемые бюджетам сельских поселений</t>
  </si>
  <si>
    <t>Субвенции бюджетам сельских поселений на выполнение передаваемых полномочий субъектов Российской Федерации</t>
  </si>
  <si>
    <t>Налог на имущество физических лиц, взимаемый по ставкам, применяемым к объектам налогообложения, расположенным в границах сельских поселений</t>
  </si>
  <si>
    <t>Межбюджетные трансферты, передаваемые бюджетам сельских поселений из бюджетов муниципальных районов на осуществление части полномочий по решению вопросов местного значения в соответствии с заключенными соглашениями</t>
  </si>
  <si>
    <t>2 02 1000000 0000 150</t>
  </si>
  <si>
    <t>2 02 15001 10 0000 150</t>
  </si>
  <si>
    <t>2 02 30000 00 0000 150</t>
  </si>
  <si>
    <t>2 02 35118 10 0000 150</t>
  </si>
  <si>
    <t>2 02 30024 10 0000 150</t>
  </si>
  <si>
    <t>2 02 40014 10 0000 150</t>
  </si>
  <si>
    <t>2 02 49999 10 0000 150</t>
  </si>
  <si>
    <t>Дотации бюджетам сельских поселений на выравнивание бюджетной обеспеченности из бюджета субъекта Российской Федерации</t>
  </si>
  <si>
    <t>2 02 40000 00 0000 150</t>
  </si>
  <si>
    <t>Приложение 1</t>
  </si>
  <si>
    <t>сельского поселения  в 2025 году</t>
  </si>
  <si>
    <t>2025 год сумма</t>
  </si>
  <si>
    <t>116 00000 00 0000 000</t>
  </si>
  <si>
    <t>Штрафы, санкции, возмещение ущерба</t>
  </si>
  <si>
    <t>116 18000 02 0000140</t>
  </si>
  <si>
    <t>Субвенции бюджетам сельских поселений на осуществление первичного воинского учета органами местного самоуправления поселений, муниципальных и городских округов</t>
  </si>
  <si>
    <t>Доходы от сумм пеней, предусмотренных законодательством Росссийской Федерации о налогах и сборах, подлежащих зачислению в бюджеты субъектов Российской Ферации по нормативу, установленному Бюджетным кодексом Российской Федерации , распределяемые  Федеральным казначейством между бюджетами субъектов Российской Федерации</t>
  </si>
  <si>
    <t>руб.</t>
  </si>
  <si>
    <t>2 02 29999 10 0000  150</t>
  </si>
  <si>
    <t>Прочие субсидии бюджетам сельских поселений</t>
  </si>
  <si>
    <t>2 02 2000 00 0000  150</t>
  </si>
  <si>
    <t>Субсидии бюджетам бюджетной системы Российской Федерации (межбюджетные субсидии)</t>
  </si>
  <si>
    <t>111 00000 00 0000 000</t>
  </si>
  <si>
    <t>Доходы от использования имущества, находящегося в государственной и муниципальной собственности</t>
  </si>
  <si>
    <t>111 05020 00 0000 000</t>
  </si>
  <si>
    <t>Доходы, получаемые в виде арендной платы за земли после разграничения государственной собственности на землю, а также средства от продажи права на заключение договоров аренды указанных земельных участков (за исключением земельных участков бюджетных и автономных учреждений)</t>
  </si>
  <si>
    <t>111 05025 10 0000 120</t>
  </si>
  <si>
    <t>Доходы, получаемые в виде арендной платы, а также средства от продажи права на заключение договоров аренды за земли, находящиеся в собственности сельских  поселений (за исключением земельных участков муниципальных бюджетных и автономных учреждений)</t>
  </si>
  <si>
    <t>к решению Совета Шакинского сельского поселения от 26.12.2025 г. №7/1-С</t>
  </si>
</sst>
</file>

<file path=xl/styles.xml><?xml version="1.0" encoding="utf-8"?>
<styleSheet xmlns="http://schemas.openxmlformats.org/spreadsheetml/2006/main">
  <fonts count="13">
    <font>
      <sz val="11"/>
      <color theme="1"/>
      <name val="Calibri"/>
      <family val="2"/>
      <charset val="204"/>
      <scheme val="minor"/>
    </font>
    <font>
      <sz val="11"/>
      <color theme="1"/>
      <name val="Arial"/>
      <family val="2"/>
      <charset val="204"/>
    </font>
    <font>
      <sz val="12"/>
      <color theme="1"/>
      <name val="Arial"/>
      <family val="2"/>
      <charset val="204"/>
    </font>
    <font>
      <b/>
      <sz val="14"/>
      <color theme="1"/>
      <name val="Arial"/>
      <family val="2"/>
      <charset val="204"/>
    </font>
    <font>
      <b/>
      <sz val="11"/>
      <color theme="1"/>
      <name val="Arial"/>
      <family val="2"/>
      <charset val="204"/>
    </font>
    <font>
      <b/>
      <sz val="12"/>
      <color theme="1"/>
      <name val="Arial"/>
      <family val="2"/>
      <charset val="204"/>
    </font>
    <font>
      <b/>
      <sz val="11"/>
      <color theme="1"/>
      <name val="Calibri"/>
      <family val="2"/>
      <charset val="204"/>
      <scheme val="minor"/>
    </font>
    <font>
      <sz val="10"/>
      <color theme="1"/>
      <name val="Arial"/>
      <family val="2"/>
      <charset val="204"/>
    </font>
    <font>
      <sz val="10"/>
      <name val="Arial"/>
      <family val="2"/>
      <charset val="204"/>
    </font>
    <font>
      <b/>
      <sz val="11"/>
      <color rgb="FF000000"/>
      <name val="Arial"/>
      <family val="2"/>
      <charset val="204"/>
    </font>
    <font>
      <b/>
      <sz val="12"/>
      <color rgb="FF000000"/>
      <name val="Arial"/>
      <family val="2"/>
      <charset val="204"/>
    </font>
    <font>
      <sz val="11"/>
      <color rgb="FF000000"/>
      <name val="Arial"/>
      <family val="2"/>
      <charset val="204"/>
    </font>
    <font>
      <sz val="12"/>
      <color rgb="FF000000"/>
      <name val="Arial"/>
      <family val="2"/>
      <charset val="204"/>
    </font>
  </fonts>
  <fills count="3">
    <fill>
      <patternFill patternType="none"/>
    </fill>
    <fill>
      <patternFill patternType="gray125"/>
    </fill>
    <fill>
      <patternFill patternType="solid">
        <fgColor rgb="FFFFFFFF"/>
        <bgColor rgb="FF000000"/>
      </patternFill>
    </fill>
  </fills>
  <borders count="1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rgb="FF000000"/>
      </right>
      <top style="thin">
        <color indexed="64"/>
      </top>
      <bottom style="thin">
        <color indexed="64"/>
      </bottom>
      <diagonal/>
    </border>
    <border>
      <left style="thin">
        <color rgb="FF000000"/>
      </left>
      <right/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78">
    <xf numFmtId="0" fontId="0" fillId="0" borderId="0" xfId="0"/>
    <xf numFmtId="0" fontId="1" fillId="0" borderId="0" xfId="0" applyFont="1" applyFill="1" applyAlignment="1">
      <alignment horizontal="right"/>
    </xf>
    <xf numFmtId="0" fontId="0" fillId="0" borderId="0" xfId="0" applyFill="1"/>
    <xf numFmtId="0" fontId="2" fillId="0" borderId="0" xfId="0" applyFont="1" applyFill="1" applyAlignment="1"/>
    <xf numFmtId="49" fontId="4" fillId="0" borderId="2" xfId="0" applyNumberFormat="1" applyFont="1" applyFill="1" applyBorder="1" applyAlignment="1"/>
    <xf numFmtId="49" fontId="1" fillId="0" borderId="2" xfId="0" applyNumberFormat="1" applyFont="1" applyFill="1" applyBorder="1" applyAlignment="1"/>
    <xf numFmtId="0" fontId="2" fillId="0" borderId="2" xfId="0" applyFont="1" applyFill="1" applyBorder="1" applyAlignment="1"/>
    <xf numFmtId="49" fontId="1" fillId="0" borderId="8" xfId="0" applyNumberFormat="1" applyFont="1" applyFill="1" applyBorder="1" applyAlignment="1"/>
    <xf numFmtId="0" fontId="5" fillId="0" borderId="8" xfId="0" applyFont="1" applyFill="1" applyBorder="1" applyAlignment="1"/>
    <xf numFmtId="49" fontId="4" fillId="0" borderId="2" xfId="0" applyNumberFormat="1" applyFont="1" applyFill="1" applyBorder="1" applyAlignment="1">
      <alignment vertical="center" wrapText="1"/>
    </xf>
    <xf numFmtId="49" fontId="1" fillId="0" borderId="2" xfId="0" applyNumberFormat="1" applyFont="1" applyFill="1" applyBorder="1" applyAlignment="1">
      <alignment wrapText="1"/>
    </xf>
    <xf numFmtId="49" fontId="9" fillId="0" borderId="2" xfId="0" applyNumberFormat="1" applyFont="1" applyBorder="1"/>
    <xf numFmtId="49" fontId="11" fillId="0" borderId="8" xfId="0" applyNumberFormat="1" applyFont="1" applyBorder="1"/>
    <xf numFmtId="0" fontId="1" fillId="0" borderId="4" xfId="0" applyFont="1" applyFill="1" applyBorder="1" applyAlignment="1">
      <alignment horizontal="center"/>
    </xf>
    <xf numFmtId="0" fontId="1" fillId="0" borderId="3" xfId="0" applyFont="1" applyFill="1" applyBorder="1" applyAlignment="1">
      <alignment horizontal="center"/>
    </xf>
    <xf numFmtId="4" fontId="2" fillId="0" borderId="1" xfId="0" applyNumberFormat="1" applyFont="1" applyFill="1" applyBorder="1" applyAlignment="1">
      <alignment horizontal="center"/>
    </xf>
    <xf numFmtId="4" fontId="5" fillId="0" borderId="1" xfId="0" applyNumberFormat="1" applyFont="1" applyFill="1" applyBorder="1" applyAlignment="1">
      <alignment horizontal="center"/>
    </xf>
    <xf numFmtId="0" fontId="4" fillId="0" borderId="4" xfId="0" applyFont="1" applyFill="1" applyBorder="1" applyAlignment="1">
      <alignment horizontal="center"/>
    </xf>
    <xf numFmtId="0" fontId="4" fillId="0" borderId="3" xfId="0" applyFont="1" applyFill="1" applyBorder="1" applyAlignment="1">
      <alignment horizontal="center"/>
    </xf>
    <xf numFmtId="0" fontId="5" fillId="0" borderId="5" xfId="0" applyFont="1" applyFill="1" applyBorder="1" applyAlignment="1">
      <alignment horizontal="left" vertical="center" wrapText="1"/>
    </xf>
    <xf numFmtId="0" fontId="5" fillId="0" borderId="7" xfId="0" applyFont="1" applyFill="1" applyBorder="1" applyAlignment="1">
      <alignment horizontal="left" vertical="center" wrapText="1"/>
    </xf>
    <xf numFmtId="0" fontId="2" fillId="0" borderId="5" xfId="0" applyFont="1" applyFill="1" applyBorder="1" applyAlignment="1">
      <alignment horizontal="left" vertical="center" wrapText="1"/>
    </xf>
    <xf numFmtId="0" fontId="2" fillId="0" borderId="7" xfId="0" applyFont="1" applyFill="1" applyBorder="1" applyAlignment="1">
      <alignment horizontal="left" vertical="center" wrapText="1"/>
    </xf>
    <xf numFmtId="0" fontId="2" fillId="0" borderId="6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center"/>
    </xf>
    <xf numFmtId="0" fontId="5" fillId="0" borderId="1" xfId="0" applyFont="1" applyFill="1" applyBorder="1" applyAlignment="1">
      <alignment horizontal="center"/>
    </xf>
    <xf numFmtId="0" fontId="2" fillId="0" borderId="1" xfId="0" applyFont="1" applyFill="1" applyBorder="1" applyAlignment="1">
      <alignment vertical="center" wrapText="1"/>
    </xf>
    <xf numFmtId="4" fontId="2" fillId="0" borderId="6" xfId="0" applyNumberFormat="1" applyFont="1" applyFill="1" applyBorder="1" applyAlignment="1">
      <alignment horizontal="center"/>
    </xf>
    <xf numFmtId="0" fontId="5" fillId="0" borderId="9" xfId="0" applyFont="1" applyFill="1" applyBorder="1" applyAlignment="1">
      <alignment horizontal="center"/>
    </xf>
    <xf numFmtId="0" fontId="5" fillId="0" borderId="3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/>
    </xf>
    <xf numFmtId="4" fontId="5" fillId="0" borderId="2" xfId="0" applyNumberFormat="1" applyFont="1" applyFill="1" applyBorder="1" applyAlignment="1">
      <alignment horizontal="center"/>
    </xf>
    <xf numFmtId="4" fontId="5" fillId="0" borderId="3" xfId="0" applyNumberFormat="1" applyFont="1" applyFill="1" applyBorder="1" applyAlignment="1">
      <alignment horizontal="center"/>
    </xf>
    <xf numFmtId="4" fontId="2" fillId="0" borderId="2" xfId="0" applyNumberFormat="1" applyFont="1" applyFill="1" applyBorder="1" applyAlignment="1">
      <alignment horizontal="center"/>
    </xf>
    <xf numFmtId="4" fontId="2" fillId="0" borderId="3" xfId="0" applyNumberFormat="1" applyFont="1" applyFill="1" applyBorder="1" applyAlignment="1">
      <alignment horizontal="center"/>
    </xf>
    <xf numFmtId="0" fontId="5" fillId="0" borderId="2" xfId="0" applyFont="1" applyFill="1" applyBorder="1" applyAlignment="1">
      <alignment horizontal="left" vertical="center" wrapText="1"/>
    </xf>
    <xf numFmtId="0" fontId="5" fillId="0" borderId="4" xfId="0" applyFont="1" applyFill="1" applyBorder="1" applyAlignment="1">
      <alignment horizontal="left" vertical="center" wrapText="1"/>
    </xf>
    <xf numFmtId="0" fontId="5" fillId="0" borderId="3" xfId="0" applyFont="1" applyFill="1" applyBorder="1" applyAlignment="1">
      <alignment horizontal="left" vertical="center" wrapText="1"/>
    </xf>
    <xf numFmtId="0" fontId="2" fillId="0" borderId="2" xfId="0" applyFont="1" applyFill="1" applyBorder="1" applyAlignment="1">
      <alignment horizontal="left" vertical="center" wrapText="1"/>
    </xf>
    <xf numFmtId="0" fontId="2" fillId="0" borderId="4" xfId="0" applyFont="1" applyFill="1" applyBorder="1" applyAlignment="1">
      <alignment horizontal="left" vertical="center" wrapText="1"/>
    </xf>
    <xf numFmtId="0" fontId="2" fillId="0" borderId="3" xfId="0" applyFont="1" applyFill="1" applyBorder="1" applyAlignment="1">
      <alignment horizontal="left" vertical="center" wrapText="1"/>
    </xf>
    <xf numFmtId="0" fontId="7" fillId="0" borderId="0" xfId="0" applyFont="1" applyFill="1" applyAlignment="1">
      <alignment horizontal="center"/>
    </xf>
    <xf numFmtId="49" fontId="8" fillId="2" borderId="0" xfId="0" applyNumberFormat="1" applyFont="1" applyFill="1" applyAlignment="1">
      <alignment horizontal="center" wrapText="1"/>
    </xf>
    <xf numFmtId="0" fontId="5" fillId="0" borderId="4" xfId="0" applyFont="1" applyFill="1" applyBorder="1" applyAlignment="1">
      <alignment horizontal="left"/>
    </xf>
    <xf numFmtId="0" fontId="2" fillId="0" borderId="0" xfId="0" applyFont="1" applyFill="1" applyAlignment="1">
      <alignment horizontal="right"/>
    </xf>
    <xf numFmtId="0" fontId="3" fillId="0" borderId="0" xfId="0" applyFont="1" applyFill="1" applyAlignment="1">
      <alignment horizontal="center"/>
    </xf>
    <xf numFmtId="0" fontId="2" fillId="0" borderId="1" xfId="0" applyFont="1" applyFill="1" applyBorder="1" applyAlignment="1">
      <alignment horizontal="center" vertical="center"/>
    </xf>
    <xf numFmtId="49" fontId="2" fillId="0" borderId="1" xfId="0" applyNumberFormat="1" applyFont="1" applyFill="1" applyBorder="1" applyAlignment="1">
      <alignment horizontal="center" vertical="center" wrapText="1"/>
    </xf>
    <xf numFmtId="49" fontId="2" fillId="0" borderId="6" xfId="0" applyNumberFormat="1" applyFont="1" applyFill="1" applyBorder="1" applyAlignment="1">
      <alignment horizontal="center" vertical="center" wrapText="1"/>
    </xf>
    <xf numFmtId="4" fontId="4" fillId="0" borderId="1" xfId="0" applyNumberFormat="1" applyFont="1" applyFill="1" applyBorder="1" applyAlignment="1">
      <alignment horizontal="center"/>
    </xf>
    <xf numFmtId="0" fontId="2" fillId="0" borderId="3" xfId="0" applyFont="1" applyFill="1" applyBorder="1" applyAlignment="1">
      <alignment horizontal="left"/>
    </xf>
    <xf numFmtId="0" fontId="2" fillId="0" borderId="1" xfId="0" applyFont="1" applyFill="1" applyBorder="1" applyAlignment="1">
      <alignment horizontal="left"/>
    </xf>
    <xf numFmtId="0" fontId="5" fillId="0" borderId="1" xfId="0" applyFont="1" applyFill="1" applyBorder="1" applyAlignment="1">
      <alignment horizontal="left" vertical="center" wrapText="1"/>
    </xf>
    <xf numFmtId="4" fontId="12" fillId="0" borderId="11" xfId="0" applyNumberFormat="1" applyFont="1" applyBorder="1" applyAlignment="1">
      <alignment horizontal="center"/>
    </xf>
    <xf numFmtId="4" fontId="12" fillId="0" borderId="10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left"/>
    </xf>
    <xf numFmtId="0" fontId="11" fillId="0" borderId="4" xfId="0" applyFont="1" applyBorder="1" applyAlignment="1">
      <alignment horizontal="center"/>
    </xf>
    <xf numFmtId="0" fontId="11" fillId="0" borderId="10" xfId="0" applyFont="1" applyBorder="1" applyAlignment="1">
      <alignment horizontal="center"/>
    </xf>
    <xf numFmtId="0" fontId="12" fillId="0" borderId="11" xfId="0" applyFont="1" applyBorder="1" applyAlignment="1">
      <alignment horizontal="left" vertical="center" wrapText="1"/>
    </xf>
    <xf numFmtId="0" fontId="12" fillId="0" borderId="4" xfId="0" applyFont="1" applyBorder="1" applyAlignment="1">
      <alignment horizontal="left" vertical="center" wrapText="1"/>
    </xf>
    <xf numFmtId="0" fontId="12" fillId="0" borderId="10" xfId="0" applyFont="1" applyBorder="1" applyAlignment="1">
      <alignment horizontal="left" vertical="center" wrapText="1"/>
    </xf>
    <xf numFmtId="0" fontId="4" fillId="0" borderId="4" xfId="0" applyFont="1" applyFill="1" applyBorder="1" applyAlignment="1">
      <alignment horizontal="center" vertical="center" wrapText="1"/>
    </xf>
    <xf numFmtId="0" fontId="6" fillId="0" borderId="3" xfId="0" applyFont="1" applyFill="1" applyBorder="1" applyAlignment="1">
      <alignment horizontal="center" vertical="center" wrapText="1"/>
    </xf>
    <xf numFmtId="0" fontId="6" fillId="0" borderId="4" xfId="0" applyFont="1" applyFill="1" applyBorder="1" applyAlignment="1">
      <alignment horizontal="left" vertical="center" wrapText="1"/>
    </xf>
    <xf numFmtId="0" fontId="6" fillId="0" borderId="3" xfId="0" applyFont="1" applyFill="1" applyBorder="1" applyAlignment="1">
      <alignment horizontal="left" vertical="center" wrapText="1"/>
    </xf>
    <xf numFmtId="0" fontId="1" fillId="0" borderId="4" xfId="0" applyFont="1" applyFill="1" applyBorder="1" applyAlignment="1">
      <alignment horizontal="center" wrapText="1"/>
    </xf>
    <xf numFmtId="0" fontId="1" fillId="0" borderId="3" xfId="0" applyFont="1" applyFill="1" applyBorder="1" applyAlignment="1">
      <alignment horizontal="center" wrapText="1"/>
    </xf>
    <xf numFmtId="0" fontId="0" fillId="0" borderId="4" xfId="0" applyFill="1" applyBorder="1" applyAlignment="1">
      <alignment horizontal="left" vertical="center" wrapText="1"/>
    </xf>
    <xf numFmtId="0" fontId="0" fillId="0" borderId="3" xfId="0" applyFill="1" applyBorder="1" applyAlignment="1">
      <alignment horizontal="left" vertical="center" wrapText="1"/>
    </xf>
    <xf numFmtId="0" fontId="9" fillId="0" borderId="4" xfId="0" applyFont="1" applyBorder="1" applyAlignment="1">
      <alignment horizontal="center"/>
    </xf>
    <xf numFmtId="0" fontId="9" fillId="0" borderId="10" xfId="0" applyFont="1" applyBorder="1" applyAlignment="1">
      <alignment horizontal="center"/>
    </xf>
    <xf numFmtId="0" fontId="10" fillId="0" borderId="11" xfId="0" applyFont="1" applyBorder="1" applyAlignment="1">
      <alignment horizontal="left" vertical="center" wrapText="1"/>
    </xf>
    <xf numFmtId="0" fontId="10" fillId="0" borderId="4" xfId="0" applyFont="1" applyBorder="1" applyAlignment="1">
      <alignment horizontal="left" vertical="center" wrapText="1"/>
    </xf>
    <xf numFmtId="0" fontId="10" fillId="0" borderId="10" xfId="0" applyFont="1" applyBorder="1" applyAlignment="1">
      <alignment horizontal="left" vertical="center" wrapText="1"/>
    </xf>
    <xf numFmtId="4" fontId="10" fillId="0" borderId="11" xfId="0" applyNumberFormat="1" applyFont="1" applyBorder="1" applyAlignment="1">
      <alignment horizontal="center"/>
    </xf>
    <xf numFmtId="4" fontId="10" fillId="0" borderId="10" xfId="0" applyNumberFormat="1" applyFont="1" applyBorder="1" applyAlignment="1">
      <alignment horizontal="center"/>
    </xf>
    <xf numFmtId="0" fontId="2" fillId="0" borderId="4" xfId="0" applyFont="1" applyFill="1" applyBorder="1" applyAlignment="1">
      <alignment horizontal="center"/>
    </xf>
    <xf numFmtId="0" fontId="2" fillId="0" borderId="3" xfId="0" applyFont="1" applyFill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sheetPr>
    <pageSetUpPr fitToPage="1"/>
  </sheetPr>
  <dimension ref="A1:I44"/>
  <sheetViews>
    <sheetView tabSelected="1" topLeftCell="A40" workbookViewId="0">
      <selection activeCell="K37" sqref="K37"/>
    </sheetView>
  </sheetViews>
  <sheetFormatPr defaultRowHeight="15"/>
  <cols>
    <col min="1" max="1" width="6.140625" style="2" customWidth="1"/>
    <col min="2" max="2" width="9.140625" style="2" customWidth="1"/>
    <col min="3" max="3" width="18" style="2" customWidth="1"/>
    <col min="4" max="6" width="9.140625" style="2"/>
    <col min="7" max="7" width="12.7109375" style="2" customWidth="1"/>
    <col min="8" max="8" width="9.140625" style="2"/>
    <col min="9" max="9" width="12.140625" style="2" customWidth="1"/>
    <col min="10" max="16384" width="9.140625" style="2"/>
  </cols>
  <sheetData>
    <row r="1" spans="1:9">
      <c r="A1" s="1"/>
      <c r="B1" s="1"/>
      <c r="C1" s="1"/>
      <c r="D1" s="1"/>
      <c r="E1" s="1"/>
      <c r="F1" s="1"/>
      <c r="G1" s="41" t="s">
        <v>56</v>
      </c>
      <c r="H1" s="41"/>
      <c r="I1" s="41"/>
    </row>
    <row r="2" spans="1:9" ht="40.5" customHeight="1">
      <c r="A2" s="3"/>
      <c r="B2" s="3"/>
      <c r="C2" s="3"/>
      <c r="D2" s="3"/>
      <c r="E2" s="3"/>
      <c r="F2" s="3"/>
      <c r="G2" s="42" t="s">
        <v>75</v>
      </c>
      <c r="H2" s="42"/>
      <c r="I2" s="42"/>
    </row>
    <row r="3" spans="1:9" ht="15.75">
      <c r="A3" s="44"/>
      <c r="B3" s="44"/>
      <c r="C3" s="44"/>
      <c r="D3" s="44"/>
      <c r="E3" s="44"/>
      <c r="F3" s="44"/>
      <c r="G3" s="44"/>
      <c r="H3" s="44"/>
      <c r="I3" s="44"/>
    </row>
    <row r="4" spans="1:9" ht="15.75">
      <c r="A4" s="3"/>
      <c r="B4" s="3"/>
      <c r="C4" s="44"/>
      <c r="D4" s="44"/>
      <c r="E4" s="44"/>
      <c r="F4" s="44"/>
      <c r="G4" s="44"/>
      <c r="H4" s="44"/>
      <c r="I4" s="44"/>
    </row>
    <row r="5" spans="1:9" ht="18">
      <c r="A5" s="45" t="s">
        <v>41</v>
      </c>
      <c r="B5" s="45"/>
      <c r="C5" s="45"/>
      <c r="D5" s="45"/>
      <c r="E5" s="45"/>
      <c r="F5" s="45"/>
      <c r="G5" s="45"/>
      <c r="H5" s="45"/>
      <c r="I5" s="45"/>
    </row>
    <row r="6" spans="1:9" ht="18">
      <c r="A6" s="45" t="s">
        <v>57</v>
      </c>
      <c r="B6" s="45"/>
      <c r="C6" s="45"/>
      <c r="D6" s="45"/>
      <c r="E6" s="45"/>
      <c r="F6" s="45"/>
      <c r="G6" s="45"/>
      <c r="H6" s="45"/>
      <c r="I6" s="45"/>
    </row>
    <row r="7" spans="1:9" ht="15.75">
      <c r="A7" s="3"/>
      <c r="B7" s="3"/>
      <c r="C7" s="3"/>
      <c r="D7" s="3"/>
      <c r="E7" s="3"/>
      <c r="F7" s="3"/>
      <c r="G7" s="3"/>
      <c r="H7" s="3"/>
      <c r="I7" s="3" t="s">
        <v>64</v>
      </c>
    </row>
    <row r="8" spans="1:9" ht="15.75" customHeight="1">
      <c r="A8" s="47" t="s">
        <v>0</v>
      </c>
      <c r="B8" s="47"/>
      <c r="C8" s="47"/>
      <c r="D8" s="46" t="s">
        <v>1</v>
      </c>
      <c r="E8" s="46"/>
      <c r="F8" s="46"/>
      <c r="G8" s="46"/>
      <c r="H8" s="46" t="s">
        <v>58</v>
      </c>
      <c r="I8" s="46"/>
    </row>
    <row r="9" spans="1:9">
      <c r="A9" s="48"/>
      <c r="B9" s="48"/>
      <c r="C9" s="48"/>
      <c r="D9" s="46"/>
      <c r="E9" s="46"/>
      <c r="F9" s="46"/>
      <c r="G9" s="46"/>
      <c r="H9" s="46"/>
      <c r="I9" s="46"/>
    </row>
    <row r="10" spans="1:9" ht="15.75">
      <c r="A10" s="4" t="s">
        <v>2</v>
      </c>
      <c r="B10" s="17" t="s">
        <v>7</v>
      </c>
      <c r="C10" s="18"/>
      <c r="D10" s="24" t="s">
        <v>3</v>
      </c>
      <c r="E10" s="25"/>
      <c r="F10" s="25"/>
      <c r="G10" s="25"/>
      <c r="H10" s="49"/>
      <c r="I10" s="49"/>
    </row>
    <row r="11" spans="1:9" ht="15.75">
      <c r="A11" s="4" t="s">
        <v>2</v>
      </c>
      <c r="B11" s="17" t="s">
        <v>8</v>
      </c>
      <c r="C11" s="18"/>
      <c r="D11" s="29" t="s">
        <v>4</v>
      </c>
      <c r="E11" s="30"/>
      <c r="F11" s="30"/>
      <c r="G11" s="30"/>
      <c r="H11" s="16">
        <f>H12</f>
        <v>341300</v>
      </c>
      <c r="I11" s="16"/>
    </row>
    <row r="12" spans="1:9" ht="15.75">
      <c r="A12" s="5" t="s">
        <v>2</v>
      </c>
      <c r="B12" s="13" t="s">
        <v>9</v>
      </c>
      <c r="C12" s="14"/>
      <c r="D12" s="50" t="s">
        <v>5</v>
      </c>
      <c r="E12" s="51"/>
      <c r="F12" s="51"/>
      <c r="G12" s="51"/>
      <c r="H12" s="15">
        <v>341300</v>
      </c>
      <c r="I12" s="15"/>
    </row>
    <row r="13" spans="1:9" ht="45.75" customHeight="1">
      <c r="A13" s="4" t="s">
        <v>2</v>
      </c>
      <c r="B13" s="17" t="s">
        <v>21</v>
      </c>
      <c r="C13" s="18"/>
      <c r="D13" s="37" t="s">
        <v>6</v>
      </c>
      <c r="E13" s="52"/>
      <c r="F13" s="52"/>
      <c r="G13" s="52"/>
      <c r="H13" s="31">
        <f>H14+H15+H16+H17</f>
        <v>2401500</v>
      </c>
      <c r="I13" s="32"/>
    </row>
    <row r="14" spans="1:9" ht="120.75" customHeight="1">
      <c r="A14" s="5" t="s">
        <v>2</v>
      </c>
      <c r="B14" s="13" t="s">
        <v>22</v>
      </c>
      <c r="C14" s="14"/>
      <c r="D14" s="39" t="s">
        <v>26</v>
      </c>
      <c r="E14" s="39"/>
      <c r="F14" s="39"/>
      <c r="G14" s="40"/>
      <c r="H14" s="33">
        <v>1256000</v>
      </c>
      <c r="I14" s="34"/>
    </row>
    <row r="15" spans="1:9" ht="157.5" customHeight="1">
      <c r="A15" s="5" t="s">
        <v>2</v>
      </c>
      <c r="B15" s="13" t="s">
        <v>23</v>
      </c>
      <c r="C15" s="14"/>
      <c r="D15" s="39" t="s">
        <v>27</v>
      </c>
      <c r="E15" s="39"/>
      <c r="F15" s="39"/>
      <c r="G15" s="40"/>
      <c r="H15" s="33">
        <v>5700</v>
      </c>
      <c r="I15" s="34"/>
    </row>
    <row r="16" spans="1:9" ht="127.5" customHeight="1">
      <c r="A16" s="5" t="s">
        <v>2</v>
      </c>
      <c r="B16" s="13" t="s">
        <v>24</v>
      </c>
      <c r="C16" s="14"/>
      <c r="D16" s="39" t="s">
        <v>28</v>
      </c>
      <c r="E16" s="39"/>
      <c r="F16" s="39"/>
      <c r="G16" s="40"/>
      <c r="H16" s="33">
        <v>1268400</v>
      </c>
      <c r="I16" s="34"/>
    </row>
    <row r="17" spans="1:9" ht="127.5" customHeight="1">
      <c r="A17" s="5" t="s">
        <v>2</v>
      </c>
      <c r="B17" s="13" t="s">
        <v>25</v>
      </c>
      <c r="C17" s="14"/>
      <c r="D17" s="39" t="s">
        <v>29</v>
      </c>
      <c r="E17" s="39"/>
      <c r="F17" s="39"/>
      <c r="G17" s="40"/>
      <c r="H17" s="33">
        <v>-128600</v>
      </c>
      <c r="I17" s="34"/>
    </row>
    <row r="18" spans="1:9" ht="21" customHeight="1">
      <c r="A18" s="4" t="s">
        <v>2</v>
      </c>
      <c r="B18" s="17" t="s">
        <v>12</v>
      </c>
      <c r="C18" s="18"/>
      <c r="D18" s="43" t="s">
        <v>10</v>
      </c>
      <c r="E18" s="43"/>
      <c r="F18" s="43"/>
      <c r="G18" s="29"/>
      <c r="H18" s="16">
        <f>H19</f>
        <v>1391300</v>
      </c>
      <c r="I18" s="16"/>
    </row>
    <row r="19" spans="1:9" ht="22.5" customHeight="1">
      <c r="A19" s="5" t="s">
        <v>2</v>
      </c>
      <c r="B19" s="13" t="s">
        <v>30</v>
      </c>
      <c r="C19" s="14"/>
      <c r="D19" s="50" t="s">
        <v>11</v>
      </c>
      <c r="E19" s="51"/>
      <c r="F19" s="51"/>
      <c r="G19" s="51"/>
      <c r="H19" s="15">
        <f>H20</f>
        <v>1391300</v>
      </c>
      <c r="I19" s="15"/>
    </row>
    <row r="20" spans="1:9" ht="15.75">
      <c r="A20" s="5" t="s">
        <v>2</v>
      </c>
      <c r="B20" s="13" t="s">
        <v>20</v>
      </c>
      <c r="C20" s="14"/>
      <c r="D20" s="50" t="s">
        <v>11</v>
      </c>
      <c r="E20" s="51"/>
      <c r="F20" s="51"/>
      <c r="G20" s="51"/>
      <c r="H20" s="15">
        <v>1391300</v>
      </c>
      <c r="I20" s="15"/>
    </row>
    <row r="21" spans="1:9" ht="15.75">
      <c r="A21" s="4" t="s">
        <v>2</v>
      </c>
      <c r="B21" s="17" t="s">
        <v>31</v>
      </c>
      <c r="C21" s="18"/>
      <c r="D21" s="43" t="s">
        <v>32</v>
      </c>
      <c r="E21" s="43"/>
      <c r="F21" s="43"/>
      <c r="G21" s="29"/>
      <c r="H21" s="31">
        <f>H22+H24</f>
        <v>999000</v>
      </c>
      <c r="I21" s="32"/>
    </row>
    <row r="22" spans="1:9" ht="15.75">
      <c r="A22" s="5" t="s">
        <v>2</v>
      </c>
      <c r="B22" s="13" t="s">
        <v>39</v>
      </c>
      <c r="C22" s="14"/>
      <c r="D22" s="55" t="s">
        <v>38</v>
      </c>
      <c r="E22" s="55"/>
      <c r="F22" s="55"/>
      <c r="G22" s="50"/>
      <c r="H22" s="33">
        <f>H23</f>
        <v>60000</v>
      </c>
      <c r="I22" s="34"/>
    </row>
    <row r="23" spans="1:9" ht="82.5" customHeight="1">
      <c r="A23" s="5" t="s">
        <v>2</v>
      </c>
      <c r="B23" s="13" t="s">
        <v>33</v>
      </c>
      <c r="C23" s="14"/>
      <c r="D23" s="39" t="s">
        <v>45</v>
      </c>
      <c r="E23" s="39"/>
      <c r="F23" s="39"/>
      <c r="G23" s="40"/>
      <c r="H23" s="33">
        <v>60000</v>
      </c>
      <c r="I23" s="34"/>
    </row>
    <row r="24" spans="1:9" ht="19.5" customHeight="1">
      <c r="A24" s="4" t="s">
        <v>2</v>
      </c>
      <c r="B24" s="17" t="s">
        <v>35</v>
      </c>
      <c r="C24" s="18"/>
      <c r="D24" s="43" t="s">
        <v>34</v>
      </c>
      <c r="E24" s="43"/>
      <c r="F24" s="43"/>
      <c r="G24" s="29"/>
      <c r="H24" s="31">
        <f>H25</f>
        <v>939000</v>
      </c>
      <c r="I24" s="32"/>
    </row>
    <row r="25" spans="1:9" ht="66" customHeight="1">
      <c r="A25" s="5" t="s">
        <v>2</v>
      </c>
      <c r="B25" s="13" t="s">
        <v>36</v>
      </c>
      <c r="C25" s="14"/>
      <c r="D25" s="39" t="s">
        <v>37</v>
      </c>
      <c r="E25" s="39"/>
      <c r="F25" s="39"/>
      <c r="G25" s="40"/>
      <c r="H25" s="33">
        <v>939000</v>
      </c>
      <c r="I25" s="34"/>
    </row>
    <row r="26" spans="1:9" ht="66" customHeight="1">
      <c r="A26" s="11" t="s">
        <v>2</v>
      </c>
      <c r="B26" s="69" t="s">
        <v>69</v>
      </c>
      <c r="C26" s="70"/>
      <c r="D26" s="71" t="s">
        <v>70</v>
      </c>
      <c r="E26" s="72"/>
      <c r="F26" s="72"/>
      <c r="G26" s="73"/>
      <c r="H26" s="74">
        <f>H27</f>
        <v>1000</v>
      </c>
      <c r="I26" s="75"/>
    </row>
    <row r="27" spans="1:9" ht="150" customHeight="1">
      <c r="A27" s="12" t="s">
        <v>2</v>
      </c>
      <c r="B27" s="56" t="s">
        <v>71</v>
      </c>
      <c r="C27" s="57"/>
      <c r="D27" s="58" t="s">
        <v>72</v>
      </c>
      <c r="E27" s="59"/>
      <c r="F27" s="59"/>
      <c r="G27" s="60"/>
      <c r="H27" s="53">
        <f>H28</f>
        <v>1000</v>
      </c>
      <c r="I27" s="54"/>
    </row>
    <row r="28" spans="1:9" ht="135" customHeight="1">
      <c r="A28" s="12" t="s">
        <v>2</v>
      </c>
      <c r="B28" s="56" t="s">
        <v>73</v>
      </c>
      <c r="C28" s="57"/>
      <c r="D28" s="58" t="s">
        <v>74</v>
      </c>
      <c r="E28" s="59"/>
      <c r="F28" s="59"/>
      <c r="G28" s="60"/>
      <c r="H28" s="53">
        <v>1000</v>
      </c>
      <c r="I28" s="54"/>
    </row>
    <row r="29" spans="1:9" ht="39.75" customHeight="1">
      <c r="A29" s="9" t="s">
        <v>2</v>
      </c>
      <c r="B29" s="61" t="s">
        <v>59</v>
      </c>
      <c r="C29" s="62"/>
      <c r="D29" s="35" t="s">
        <v>60</v>
      </c>
      <c r="E29" s="63"/>
      <c r="F29" s="63"/>
      <c r="G29" s="64"/>
      <c r="H29" s="31">
        <f>H30</f>
        <v>17900</v>
      </c>
      <c r="I29" s="32"/>
    </row>
    <row r="30" spans="1:9" ht="180.75" customHeight="1">
      <c r="A30" s="10" t="s">
        <v>2</v>
      </c>
      <c r="B30" s="65" t="s">
        <v>61</v>
      </c>
      <c r="C30" s="66"/>
      <c r="D30" s="38" t="s">
        <v>63</v>
      </c>
      <c r="E30" s="67"/>
      <c r="F30" s="67"/>
      <c r="G30" s="68"/>
      <c r="H30" s="33">
        <v>17900</v>
      </c>
      <c r="I30" s="34"/>
    </row>
    <row r="31" spans="1:9" ht="35.25" customHeight="1">
      <c r="A31" s="6"/>
      <c r="B31" s="76"/>
      <c r="C31" s="77"/>
      <c r="D31" s="19" t="s">
        <v>13</v>
      </c>
      <c r="E31" s="19"/>
      <c r="F31" s="19"/>
      <c r="G31" s="20"/>
      <c r="H31" s="16">
        <f>H11+H13+H18+H21+H29+H26</f>
        <v>5152000</v>
      </c>
      <c r="I31" s="16"/>
    </row>
    <row r="32" spans="1:9" ht="24.75" customHeight="1">
      <c r="A32" s="4" t="s">
        <v>2</v>
      </c>
      <c r="B32" s="17" t="s">
        <v>15</v>
      </c>
      <c r="C32" s="18"/>
      <c r="D32" s="24" t="s">
        <v>14</v>
      </c>
      <c r="E32" s="25"/>
      <c r="F32" s="25"/>
      <c r="G32" s="25"/>
      <c r="H32" s="16">
        <f>H33</f>
        <v>3621081.23</v>
      </c>
      <c r="I32" s="16"/>
    </row>
    <row r="33" spans="1:9" ht="48" customHeight="1">
      <c r="A33" s="4" t="s">
        <v>2</v>
      </c>
      <c r="B33" s="17" t="s">
        <v>40</v>
      </c>
      <c r="C33" s="18"/>
      <c r="D33" s="19" t="s">
        <v>16</v>
      </c>
      <c r="E33" s="19"/>
      <c r="F33" s="19"/>
      <c r="G33" s="20"/>
      <c r="H33" s="16">
        <f>H34+H38+H41+H36</f>
        <v>3621081.23</v>
      </c>
      <c r="I33" s="16"/>
    </row>
    <row r="34" spans="1:9" ht="37.5" customHeight="1">
      <c r="A34" s="4" t="s">
        <v>2</v>
      </c>
      <c r="B34" s="17" t="s">
        <v>47</v>
      </c>
      <c r="C34" s="18"/>
      <c r="D34" s="19" t="s">
        <v>17</v>
      </c>
      <c r="E34" s="19"/>
      <c r="F34" s="19"/>
      <c r="G34" s="20"/>
      <c r="H34" s="16">
        <f>H35</f>
        <v>907000</v>
      </c>
      <c r="I34" s="16"/>
    </row>
    <row r="35" spans="1:9" ht="78" customHeight="1">
      <c r="A35" s="5" t="s">
        <v>2</v>
      </c>
      <c r="B35" s="13" t="s">
        <v>48</v>
      </c>
      <c r="C35" s="14"/>
      <c r="D35" s="21" t="s">
        <v>54</v>
      </c>
      <c r="E35" s="21"/>
      <c r="F35" s="21"/>
      <c r="G35" s="22"/>
      <c r="H35" s="15">
        <v>907000</v>
      </c>
      <c r="I35" s="15"/>
    </row>
    <row r="36" spans="1:9" ht="78" customHeight="1">
      <c r="A36" s="4" t="s">
        <v>2</v>
      </c>
      <c r="B36" s="17" t="s">
        <v>67</v>
      </c>
      <c r="C36" s="18"/>
      <c r="D36" s="19" t="s">
        <v>68</v>
      </c>
      <c r="E36" s="19"/>
      <c r="F36" s="19"/>
      <c r="G36" s="20"/>
      <c r="H36" s="16">
        <f>H37</f>
        <v>0</v>
      </c>
      <c r="I36" s="16"/>
    </row>
    <row r="37" spans="1:9" ht="78" customHeight="1">
      <c r="A37" s="5" t="s">
        <v>2</v>
      </c>
      <c r="B37" s="13" t="s">
        <v>65</v>
      </c>
      <c r="C37" s="14"/>
      <c r="D37" s="21" t="s">
        <v>66</v>
      </c>
      <c r="E37" s="21"/>
      <c r="F37" s="21"/>
      <c r="G37" s="22"/>
      <c r="H37" s="15">
        <v>0</v>
      </c>
      <c r="I37" s="15"/>
    </row>
    <row r="38" spans="1:9" ht="51.75" customHeight="1">
      <c r="A38" s="4" t="s">
        <v>2</v>
      </c>
      <c r="B38" s="17" t="s">
        <v>49</v>
      </c>
      <c r="C38" s="18"/>
      <c r="D38" s="36" t="s">
        <v>18</v>
      </c>
      <c r="E38" s="36"/>
      <c r="F38" s="36"/>
      <c r="G38" s="37"/>
      <c r="H38" s="31">
        <f>H39+H40</f>
        <v>108200</v>
      </c>
      <c r="I38" s="32"/>
    </row>
    <row r="39" spans="1:9" ht="95.25" customHeight="1">
      <c r="A39" s="5" t="s">
        <v>2</v>
      </c>
      <c r="B39" s="13" t="s">
        <v>50</v>
      </c>
      <c r="C39" s="14"/>
      <c r="D39" s="26" t="s">
        <v>62</v>
      </c>
      <c r="E39" s="26"/>
      <c r="F39" s="26"/>
      <c r="G39" s="26"/>
      <c r="H39" s="27">
        <v>106100</v>
      </c>
      <c r="I39" s="27"/>
    </row>
    <row r="40" spans="1:9" ht="63" customHeight="1">
      <c r="A40" s="5" t="s">
        <v>2</v>
      </c>
      <c r="B40" s="13" t="s">
        <v>51</v>
      </c>
      <c r="C40" s="14"/>
      <c r="D40" s="22" t="s">
        <v>44</v>
      </c>
      <c r="E40" s="23"/>
      <c r="F40" s="23"/>
      <c r="G40" s="23"/>
      <c r="H40" s="15">
        <v>2100</v>
      </c>
      <c r="I40" s="15"/>
    </row>
    <row r="41" spans="1:9" ht="32.25" customHeight="1">
      <c r="A41" s="4" t="s">
        <v>2</v>
      </c>
      <c r="B41" s="17" t="s">
        <v>55</v>
      </c>
      <c r="C41" s="18"/>
      <c r="D41" s="35" t="s">
        <v>42</v>
      </c>
      <c r="E41" s="36"/>
      <c r="F41" s="36"/>
      <c r="G41" s="37"/>
      <c r="H41" s="31">
        <f>H43+H42</f>
        <v>2605881.23</v>
      </c>
      <c r="I41" s="32"/>
    </row>
    <row r="42" spans="1:9" ht="122.25" customHeight="1">
      <c r="A42" s="7" t="s">
        <v>2</v>
      </c>
      <c r="B42" s="13" t="s">
        <v>52</v>
      </c>
      <c r="C42" s="14"/>
      <c r="D42" s="38" t="s">
        <v>46</v>
      </c>
      <c r="E42" s="39"/>
      <c r="F42" s="39"/>
      <c r="G42" s="40"/>
      <c r="H42" s="33">
        <v>2000</v>
      </c>
      <c r="I42" s="34"/>
    </row>
    <row r="43" spans="1:9" ht="47.25" customHeight="1">
      <c r="A43" s="7" t="s">
        <v>2</v>
      </c>
      <c r="B43" s="13" t="s">
        <v>53</v>
      </c>
      <c r="C43" s="14"/>
      <c r="D43" s="38" t="s">
        <v>43</v>
      </c>
      <c r="E43" s="39"/>
      <c r="F43" s="39"/>
      <c r="G43" s="40"/>
      <c r="H43" s="33">
        <v>2603881.23</v>
      </c>
      <c r="I43" s="34"/>
    </row>
    <row r="44" spans="1:9" ht="31.5" customHeight="1">
      <c r="A44" s="8"/>
      <c r="B44" s="28"/>
      <c r="C44" s="28"/>
      <c r="D44" s="29" t="s">
        <v>19</v>
      </c>
      <c r="E44" s="30"/>
      <c r="F44" s="30"/>
      <c r="G44" s="30"/>
      <c r="H44" s="16">
        <f>H31+H32</f>
        <v>8773081.2300000004</v>
      </c>
      <c r="I44" s="16"/>
    </row>
  </sheetData>
  <mergeCells count="114">
    <mergeCell ref="B38:C38"/>
    <mergeCell ref="D38:G38"/>
    <mergeCell ref="H38:I38"/>
    <mergeCell ref="B23:C23"/>
    <mergeCell ref="B24:C24"/>
    <mergeCell ref="B29:C29"/>
    <mergeCell ref="D29:G29"/>
    <mergeCell ref="H29:I29"/>
    <mergeCell ref="B30:C30"/>
    <mergeCell ref="D30:G30"/>
    <mergeCell ref="H30:I30"/>
    <mergeCell ref="B26:C26"/>
    <mergeCell ref="D26:G26"/>
    <mergeCell ref="H26:I26"/>
    <mergeCell ref="B27:C27"/>
    <mergeCell ref="B31:C31"/>
    <mergeCell ref="D31:G31"/>
    <mergeCell ref="H31:I31"/>
    <mergeCell ref="D20:G20"/>
    <mergeCell ref="D23:G23"/>
    <mergeCell ref="D24:G24"/>
    <mergeCell ref="B25:C25"/>
    <mergeCell ref="B22:C22"/>
    <mergeCell ref="H24:I24"/>
    <mergeCell ref="H28:I28"/>
    <mergeCell ref="D19:G19"/>
    <mergeCell ref="H19:I19"/>
    <mergeCell ref="H25:I25"/>
    <mergeCell ref="H20:I20"/>
    <mergeCell ref="H22:I22"/>
    <mergeCell ref="D22:G22"/>
    <mergeCell ref="D25:G25"/>
    <mergeCell ref="H23:I23"/>
    <mergeCell ref="H27:I27"/>
    <mergeCell ref="B28:C28"/>
    <mergeCell ref="D28:G28"/>
    <mergeCell ref="D27:G27"/>
    <mergeCell ref="H13:I13"/>
    <mergeCell ref="H18:I18"/>
    <mergeCell ref="H15:I15"/>
    <mergeCell ref="B16:C16"/>
    <mergeCell ref="D16:G16"/>
    <mergeCell ref="H16:I16"/>
    <mergeCell ref="H14:I14"/>
    <mergeCell ref="B15:C15"/>
    <mergeCell ref="B13:C13"/>
    <mergeCell ref="B14:C14"/>
    <mergeCell ref="D14:G14"/>
    <mergeCell ref="B17:C17"/>
    <mergeCell ref="D17:G17"/>
    <mergeCell ref="H17:I17"/>
    <mergeCell ref="D15:G15"/>
    <mergeCell ref="B18:C18"/>
    <mergeCell ref="D18:G18"/>
    <mergeCell ref="G1:I1"/>
    <mergeCell ref="G2:I2"/>
    <mergeCell ref="B21:C21"/>
    <mergeCell ref="D21:G21"/>
    <mergeCell ref="H21:I21"/>
    <mergeCell ref="A3:I3"/>
    <mergeCell ref="A5:I5"/>
    <mergeCell ref="A6:I6"/>
    <mergeCell ref="B19:C19"/>
    <mergeCell ref="B20:C20"/>
    <mergeCell ref="C4:I4"/>
    <mergeCell ref="B11:C11"/>
    <mergeCell ref="H8:I9"/>
    <mergeCell ref="D8:G9"/>
    <mergeCell ref="A8:C9"/>
    <mergeCell ref="B10:C10"/>
    <mergeCell ref="D10:G10"/>
    <mergeCell ref="H10:I10"/>
    <mergeCell ref="B12:C12"/>
    <mergeCell ref="D11:G11"/>
    <mergeCell ref="D12:G12"/>
    <mergeCell ref="H11:I11"/>
    <mergeCell ref="H12:I12"/>
    <mergeCell ref="D13:G13"/>
    <mergeCell ref="B44:C44"/>
    <mergeCell ref="D44:G44"/>
    <mergeCell ref="H44:I44"/>
    <mergeCell ref="H41:I41"/>
    <mergeCell ref="H43:I43"/>
    <mergeCell ref="D41:G41"/>
    <mergeCell ref="D43:G43"/>
    <mergeCell ref="B41:C41"/>
    <mergeCell ref="B43:C43"/>
    <mergeCell ref="D42:G42"/>
    <mergeCell ref="H42:I42"/>
    <mergeCell ref="B42:C42"/>
    <mergeCell ref="B40:C40"/>
    <mergeCell ref="H40:I40"/>
    <mergeCell ref="H32:I32"/>
    <mergeCell ref="B33:C33"/>
    <mergeCell ref="D33:G33"/>
    <mergeCell ref="B36:C36"/>
    <mergeCell ref="B37:C37"/>
    <mergeCell ref="D36:G36"/>
    <mergeCell ref="D37:G37"/>
    <mergeCell ref="H36:I36"/>
    <mergeCell ref="H37:I37"/>
    <mergeCell ref="D40:G40"/>
    <mergeCell ref="H33:I33"/>
    <mergeCell ref="B34:C34"/>
    <mergeCell ref="D34:G34"/>
    <mergeCell ref="H34:I34"/>
    <mergeCell ref="B35:C35"/>
    <mergeCell ref="D35:G35"/>
    <mergeCell ref="H35:I35"/>
    <mergeCell ref="B32:C32"/>
    <mergeCell ref="D32:G32"/>
    <mergeCell ref="B39:C39"/>
    <mergeCell ref="D39:G39"/>
    <mergeCell ref="H39:I39"/>
  </mergeCells>
  <pageMargins left="0.9055118110236221" right="0.70866141732283472" top="0.74803149606299213" bottom="0.74803149606299213" header="0.31496062992125984" footer="0.31496062992125984"/>
  <pageSetup paperSize="9" scale="89" fitToHeight="0" orientation="portrait" horizontalDpi="180" verticalDpi="18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Лист1</vt:lpstr>
    </vt:vector>
  </TitlesOfParts>
  <Company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2006-09-28T05:33:49Z</dcterms:created>
  <dcterms:modified xsi:type="dcterms:W3CDTF">2025-12-23T09:24:00Z</dcterms:modified>
</cp:coreProperties>
</file>